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il.raees\Desktop\NMR Test Rates\"/>
    </mc:Choice>
  </mc:AlternateContent>
  <xr:revisionPtr revIDLastSave="0" documentId="13_ncr:1_{60D1F5A6-C6BB-4268-8503-2A5B3E739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TE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4" i="2" l="1"/>
  <c r="I84" i="2"/>
  <c r="J83" i="2"/>
  <c r="I83" i="2"/>
  <c r="J82" i="2"/>
  <c r="I82" i="2"/>
  <c r="J81" i="2"/>
  <c r="I81" i="2"/>
  <c r="I77" i="2"/>
  <c r="I67" i="2"/>
  <c r="J42" i="2"/>
  <c r="I42" i="2"/>
  <c r="J31" i="2"/>
  <c r="I31" i="2"/>
  <c r="I47" i="2"/>
  <c r="I46" i="2"/>
  <c r="I45" i="2"/>
  <c r="J41" i="2"/>
  <c r="I41" i="2"/>
  <c r="J40" i="2"/>
  <c r="I40" i="2"/>
  <c r="J37" i="2"/>
  <c r="I37" i="2"/>
  <c r="J35" i="2"/>
  <c r="I35" i="2"/>
  <c r="J33" i="2"/>
  <c r="I33" i="2"/>
  <c r="J30" i="2"/>
  <c r="I30" i="2"/>
  <c r="J29" i="2"/>
  <c r="I29" i="2"/>
  <c r="J28" i="2"/>
  <c r="I28" i="2"/>
  <c r="J27" i="2"/>
  <c r="I27" i="2"/>
  <c r="J24" i="2"/>
  <c r="I24" i="2"/>
  <c r="J23" i="2"/>
  <c r="I23" i="2"/>
  <c r="J22" i="2"/>
  <c r="I22" i="2"/>
  <c r="J19" i="2"/>
  <c r="I19" i="2"/>
  <c r="J18" i="2"/>
  <c r="I18" i="2"/>
  <c r="J17" i="2"/>
  <c r="I17" i="2"/>
  <c r="J14" i="2"/>
  <c r="I14" i="2"/>
  <c r="J9" i="2"/>
  <c r="I9" i="2"/>
  <c r="I7" i="2"/>
</calcChain>
</file>

<file path=xl/sharedStrings.xml><?xml version="1.0" encoding="utf-8"?>
<sst xmlns="http://schemas.openxmlformats.org/spreadsheetml/2006/main" count="125" uniqueCount="61">
  <si>
    <t>OFF-RESONANCE SPECTRUM</t>
  </si>
  <si>
    <t>TYPE OF ANALYSIS</t>
  </si>
  <si>
    <r>
      <rPr>
        <sz val="14"/>
        <color theme="1"/>
        <rFont val="Calibri"/>
        <family val="2"/>
        <scheme val="minor"/>
      </rPr>
      <t>INTERNATIONAL CENTER FOR CHEMICAL AND BIOLOGICAL SCIENCES</t>
    </r>
    <r>
      <rPr>
        <sz val="11"/>
        <color theme="1"/>
        <rFont val="Calibri"/>
        <family val="2"/>
        <scheme val="minor"/>
      </rPr>
      <t xml:space="preserve"> (HEJ RESEARCH INSTITUTE OF CHEMISTRY , DR. PANJWANI CENTER FOR MOLECULAR MEDICINE AND DRUG RESEARCH ) UNIVERSITY OF KARACHI-75270, PAKISTAN.</t>
    </r>
  </si>
  <si>
    <t>\</t>
  </si>
  <si>
    <t>HYBRID NMR SPECTROSCOPY</t>
  </si>
  <si>
    <t>HSQC- TOCSY</t>
  </si>
  <si>
    <t>HSQC- NOESY</t>
  </si>
  <si>
    <t>Hetero Nuclear NMR</t>
  </si>
  <si>
    <t>a</t>
  </si>
  <si>
    <t>b</t>
  </si>
  <si>
    <t>INVERSE NMR MEASUREMENTS</t>
  </si>
  <si>
    <t>Test. No.</t>
  </si>
  <si>
    <t>Option</t>
  </si>
  <si>
    <t>c</t>
  </si>
  <si>
    <t>d</t>
  </si>
  <si>
    <t>e</t>
  </si>
  <si>
    <t>600 MHz NMR</t>
  </si>
  <si>
    <t>Syed Babar Ali School of Science and Engineering, LUMS</t>
  </si>
  <si>
    <t>Central Lab</t>
  </si>
  <si>
    <t>1D SELECTIVE</t>
  </si>
  <si>
    <t>HOMONUCLEAR 2D</t>
  </si>
  <si>
    <t>Old one</t>
  </si>
  <si>
    <t xml:space="preserve"> Test Rates (Rs. per sample)</t>
  </si>
  <si>
    <t>Final discounted Charges</t>
  </si>
  <si>
    <t>Package No.</t>
  </si>
  <si>
    <t>Sr. No.</t>
  </si>
  <si>
    <t>Total Charges</t>
  </si>
  <si>
    <r>
      <t>In CDCl</t>
    </r>
    <r>
      <rPr>
        <b/>
        <vertAlign val="subscript"/>
        <sz val="12"/>
        <rFont val="Calibri"/>
        <family val="2"/>
        <scheme val="minor"/>
      </rPr>
      <t>3</t>
    </r>
  </si>
  <si>
    <t>In any other deuterated solvent</t>
  </si>
  <si>
    <t>Note:</t>
  </si>
  <si>
    <r>
      <t xml:space="preserve">Under the category </t>
    </r>
    <r>
      <rPr>
        <b/>
        <sz val="11"/>
        <color theme="1"/>
        <rFont val="Calibri"/>
        <family val="2"/>
        <scheme val="minor"/>
      </rPr>
      <t>“Any Other Deuterated Solvent”</t>
    </r>
    <r>
      <rPr>
        <sz val="11"/>
        <color theme="1"/>
        <rFont val="Calibri"/>
        <family val="2"/>
        <scheme val="minor"/>
      </rPr>
      <t>, the available solvents are: D₂O, CD₃OD, DMSO-d₆, Acetone-d₆, and Benzene-d₆.</t>
    </r>
  </si>
  <si>
    <t>The discounted price for each package is listed below.</t>
  </si>
  <si>
    <t>¹H NMR (1D Proton)</t>
  </si>
  <si>
    <t>¹³C NMR (Broadband Decoupled)</t>
  </si>
  <si>
    <t>¹³C NMR (DEPT-135)</t>
  </si>
  <si>
    <r>
      <rPr>
        <b/>
        <vertAlign val="superscript"/>
        <sz val="12"/>
        <color theme="1"/>
        <rFont val="Calibri"/>
        <family val="2"/>
        <scheme val="minor"/>
      </rPr>
      <t>13</t>
    </r>
    <r>
      <rPr>
        <b/>
        <sz val="12"/>
        <color theme="1"/>
        <rFont val="Calibri"/>
        <family val="2"/>
        <scheme val="minor"/>
      </rPr>
      <t>C NMR (1D Carbon)</t>
    </r>
  </si>
  <si>
    <t>¹³C NMR (DEPT-90)</t>
  </si>
  <si>
    <t>COSY (¹H–¹H Correlation)</t>
  </si>
  <si>
    <t>NOESY (¹H–¹H Correlation)</t>
  </si>
  <si>
    <t>TOCSY (¹H–¹H Correlation)</t>
  </si>
  <si>
    <t>ROESY (¹H–¹H Correlation)</t>
  </si>
  <si>
    <t>DOSY (Diffusion-Ordered Spectroscopy)</t>
  </si>
  <si>
    <t>HMQC (¹H–¹³C Correlation)</t>
  </si>
  <si>
    <t>HSQC (¹H–¹³C Correlation)</t>
  </si>
  <si>
    <t>HMBC (Long-Range ¹H–¹³C Correlation)</t>
  </si>
  <si>
    <t>DEPT-HSQC (Multiplicity-Edited HSQC)</t>
  </si>
  <si>
    <t>INADEQUATE (¹³C–¹³C Correlation)</t>
  </si>
  <si>
    <t>J-Resolved (J-RES / X-J-RES)</t>
  </si>
  <si>
    <t>NOE Difference (1D)</t>
  </si>
  <si>
    <t>Selective NOESY (1D)</t>
  </si>
  <si>
    <t>Selective TOCSY (1D)</t>
  </si>
  <si>
    <t>Selective COSY (1D)</t>
  </si>
  <si>
    <t>³¹P NMR (1D Phosphorus)</t>
  </si>
  <si>
    <t>¹⁹F NMR (1D Fluorine)</t>
  </si>
  <si>
    <t>¹¹B NMR (1D Boron)</t>
  </si>
  <si>
    <t>STD-NMR (Saturation Transfer Difference)</t>
  </si>
  <si>
    <t>Transfer NOESY (2D)</t>
  </si>
  <si>
    <t xml:space="preserve">Package 3 </t>
  </si>
  <si>
    <t xml:space="preserve">Package 2 </t>
  </si>
  <si>
    <t xml:space="preserve">Package 1 </t>
  </si>
  <si>
    <t>A special discount is offered under Packages when multiple NMR experiments are performed on the same sample.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</si>
</sst>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ptos"/>
      <family val="2"/>
    </font>
    <font>
      <sz val="12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164" fontId="0" fillId="0" borderId="0" xfId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7" fillId="0" borderId="9" xfId="0" applyFont="1" applyBorder="1"/>
    <xf numFmtId="4" fontId="3" fillId="3" borderId="8" xfId="1" applyNumberFormat="1" applyFont="1" applyFill="1" applyBorder="1" applyAlignment="1">
      <alignment horizontal="right"/>
    </xf>
    <xf numFmtId="4" fontId="3" fillId="3" borderId="9" xfId="1" applyNumberFormat="1" applyFon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right"/>
    </xf>
    <xf numFmtId="4" fontId="15" fillId="3" borderId="9" xfId="4" applyNumberFormat="1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right"/>
    </xf>
    <xf numFmtId="4" fontId="3" fillId="4" borderId="8" xfId="0" applyNumberFormat="1" applyFont="1" applyFill="1" applyBorder="1" applyAlignment="1">
      <alignment horizontal="right"/>
    </xf>
    <xf numFmtId="4" fontId="3" fillId="4" borderId="9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/>
    <xf numFmtId="0" fontId="3" fillId="0" borderId="3" xfId="0" applyFont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right"/>
    </xf>
    <xf numFmtId="4" fontId="3" fillId="3" borderId="10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10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4" fontId="1" fillId="3" borderId="8" xfId="1" applyNumberFormat="1" applyFont="1" applyFill="1" applyBorder="1" applyAlignment="1">
      <alignment horizontal="right"/>
    </xf>
    <xf numFmtId="4" fontId="1" fillId="3" borderId="9" xfId="1" applyNumberFormat="1" applyFont="1" applyFill="1" applyBorder="1" applyAlignment="1">
      <alignment horizontal="right"/>
    </xf>
    <xf numFmtId="4" fontId="1" fillId="4" borderId="8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3" borderId="1" xfId="1" applyNumberFormat="1" applyFont="1" applyFill="1" applyBorder="1" applyAlignment="1">
      <alignment horizontal="right"/>
    </xf>
    <xf numFmtId="4" fontId="3" fillId="3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4" fontId="7" fillId="3" borderId="1" xfId="1" applyNumberFormat="1" applyFont="1" applyFill="1" applyBorder="1" applyAlignment="1">
      <alignment horizontal="right"/>
    </xf>
    <xf numFmtId="4" fontId="7" fillId="5" borderId="1" xfId="1" applyNumberFormat="1" applyFont="1" applyFill="1" applyBorder="1" applyAlignment="1">
      <alignment horizontal="right"/>
    </xf>
    <xf numFmtId="0" fontId="0" fillId="0" borderId="2" xfId="0" applyBorder="1" applyAlignment="1">
      <alignment horizontal="center" vertical="top" wrapText="1"/>
    </xf>
    <xf numFmtId="0" fontId="1" fillId="0" borderId="1" xfId="0" applyFont="1" applyBorder="1"/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164" fontId="7" fillId="3" borderId="8" xfId="1" applyFont="1" applyFill="1" applyBorder="1" applyAlignment="1"/>
    <xf numFmtId="0" fontId="14" fillId="3" borderId="9" xfId="4" applyFill="1" applyBorder="1" applyAlignment="1"/>
    <xf numFmtId="4" fontId="3" fillId="3" borderId="8" xfId="1" applyNumberFormat="1" applyFont="1" applyFill="1" applyBorder="1" applyAlignment="1"/>
    <xf numFmtId="4" fontId="3" fillId="3" borderId="9" xfId="1" applyNumberFormat="1" applyFont="1" applyFill="1" applyBorder="1" applyAlignment="1"/>
    <xf numFmtId="4" fontId="3" fillId="3" borderId="8" xfId="0" applyNumberFormat="1" applyFont="1" applyFill="1" applyBorder="1"/>
    <xf numFmtId="4" fontId="15" fillId="3" borderId="9" xfId="4" applyNumberFormat="1" applyFont="1" applyFill="1" applyBorder="1" applyAlignment="1"/>
    <xf numFmtId="0" fontId="0" fillId="3" borderId="0" xfId="0" applyFill="1"/>
    <xf numFmtId="0" fontId="0" fillId="0" borderId="0" xfId="0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6" fillId="3" borderId="8" xfId="0" applyFont="1" applyFill="1" applyBorder="1" applyAlignment="1">
      <alignment horizontal="right" vertical="center" wrapText="1"/>
    </xf>
    <xf numFmtId="0" fontId="16" fillId="3" borderId="9" xfId="4" applyFont="1" applyFill="1" applyBorder="1" applyAlignment="1">
      <alignment horizontal="right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" fontId="22" fillId="3" borderId="9" xfId="4" applyNumberFormat="1" applyFont="1" applyFill="1" applyBorder="1" applyAlignment="1"/>
  </cellXfs>
  <cellStyles count="13">
    <cellStyle name="Comma" xfId="1" builtinId="3"/>
    <cellStyle name="Followed Hyperlink" xfId="3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2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Output" xfId="4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93"/>
  <sheetViews>
    <sheetView tabSelected="1" zoomScale="125" zoomScaleNormal="125" zoomScalePageLayoutView="125" workbookViewId="0">
      <selection activeCell="B53" sqref="B53"/>
    </sheetView>
  </sheetViews>
  <sheetFormatPr defaultColWidth="8.77734375" defaultRowHeight="14.4" x14ac:dyDescent="0.3"/>
  <cols>
    <col min="1" max="1" width="11.33203125" style="1" customWidth="1"/>
    <col min="2" max="2" width="9.33203125" style="1" customWidth="1"/>
    <col min="3" max="3" width="71" customWidth="1"/>
    <col min="4" max="4" width="23.6640625" style="4" customWidth="1"/>
    <col min="5" max="5" width="30.77734375" customWidth="1"/>
    <col min="7" max="7" width="17.44140625" hidden="1" customWidth="1"/>
    <col min="8" max="10" width="0" hidden="1" customWidth="1"/>
  </cols>
  <sheetData>
    <row r="1" spans="1:10" ht="25.8" x14ac:dyDescent="0.5">
      <c r="C1" s="23" t="s">
        <v>16</v>
      </c>
    </row>
    <row r="2" spans="1:10" ht="25.8" x14ac:dyDescent="0.5">
      <c r="C2" s="23" t="s">
        <v>18</v>
      </c>
    </row>
    <row r="3" spans="1:10" ht="21.6" thickBot="1" x14ac:dyDescent="0.45">
      <c r="C3" s="58" t="s">
        <v>17</v>
      </c>
      <c r="D3" s="31"/>
      <c r="E3" s="32"/>
    </row>
    <row r="4" spans="1:10" ht="21" x14ac:dyDescent="0.3">
      <c r="A4" s="10" t="s">
        <v>11</v>
      </c>
      <c r="B4" s="11" t="s">
        <v>12</v>
      </c>
      <c r="C4" s="30" t="s">
        <v>1</v>
      </c>
      <c r="D4" s="76" t="s">
        <v>22</v>
      </c>
      <c r="E4" s="77"/>
    </row>
    <row r="5" spans="1:10" s="66" customFormat="1" ht="21.6" customHeight="1" x14ac:dyDescent="0.5">
      <c r="A5" s="67"/>
      <c r="B5" s="68"/>
      <c r="C5" s="69"/>
      <c r="D5" s="70" t="s">
        <v>27</v>
      </c>
      <c r="E5" s="71" t="s">
        <v>28</v>
      </c>
      <c r="G5" s="72" t="s">
        <v>21</v>
      </c>
    </row>
    <row r="6" spans="1:10" ht="15.6" x14ac:dyDescent="0.3">
      <c r="A6" s="13"/>
      <c r="B6" s="9"/>
      <c r="C6" s="14"/>
      <c r="D6" s="59"/>
      <c r="E6" s="60"/>
    </row>
    <row r="7" spans="1:10" ht="15.6" x14ac:dyDescent="0.3">
      <c r="A7" s="12">
        <v>1</v>
      </c>
      <c r="B7" s="8"/>
      <c r="C7" s="26" t="s">
        <v>32</v>
      </c>
      <c r="D7" s="61">
        <v>5500</v>
      </c>
      <c r="E7" s="62">
        <v>9000</v>
      </c>
      <c r="G7" s="16">
        <v>4000</v>
      </c>
      <c r="H7" s="17">
        <v>8000</v>
      </c>
      <c r="I7" s="21">
        <f>G7*2</f>
        <v>8000</v>
      </c>
      <c r="J7" s="22">
        <v>15000</v>
      </c>
    </row>
    <row r="8" spans="1:10" ht="15.6" x14ac:dyDescent="0.3">
      <c r="A8" s="12"/>
      <c r="B8" s="8"/>
      <c r="C8" s="27"/>
      <c r="D8" s="63"/>
      <c r="E8" s="64"/>
      <c r="G8" s="18"/>
      <c r="H8" s="19"/>
      <c r="I8" s="21"/>
      <c r="J8" s="22"/>
    </row>
    <row r="9" spans="1:10" ht="17.399999999999999" x14ac:dyDescent="0.3">
      <c r="A9" s="12">
        <v>2</v>
      </c>
      <c r="B9" s="8"/>
      <c r="C9" s="26" t="s">
        <v>35</v>
      </c>
      <c r="D9" s="65"/>
      <c r="E9" s="65"/>
      <c r="G9" s="16">
        <v>5000</v>
      </c>
      <c r="H9" s="17">
        <v>7500</v>
      </c>
      <c r="I9" s="21">
        <f>G9*2</f>
        <v>10000</v>
      </c>
      <c r="J9" s="22">
        <f>H9*2</f>
        <v>15000</v>
      </c>
    </row>
    <row r="10" spans="1:10" ht="15.6" x14ac:dyDescent="0.3">
      <c r="A10" s="12"/>
      <c r="B10" s="28" t="s">
        <v>8</v>
      </c>
      <c r="C10" s="80" t="s">
        <v>33</v>
      </c>
      <c r="D10" s="61">
        <v>9000</v>
      </c>
      <c r="E10" s="61">
        <v>12000</v>
      </c>
      <c r="G10" s="18"/>
      <c r="H10" s="20"/>
      <c r="I10" s="21"/>
      <c r="J10" s="22"/>
    </row>
    <row r="11" spans="1:10" ht="15.6" x14ac:dyDescent="0.3">
      <c r="A11" s="36"/>
      <c r="B11" s="41" t="s">
        <v>9</v>
      </c>
      <c r="C11" s="81" t="s">
        <v>34</v>
      </c>
      <c r="D11" s="61">
        <v>7000</v>
      </c>
      <c r="E11" s="61">
        <v>9000</v>
      </c>
      <c r="G11" s="37"/>
      <c r="H11" s="38"/>
      <c r="I11" s="39"/>
      <c r="J11" s="40"/>
    </row>
    <row r="12" spans="1:10" ht="15.6" x14ac:dyDescent="0.3">
      <c r="A12" s="3"/>
      <c r="B12" s="3" t="s">
        <v>13</v>
      </c>
      <c r="C12" s="29" t="s">
        <v>36</v>
      </c>
      <c r="D12" s="61">
        <v>5000</v>
      </c>
      <c r="E12" s="61">
        <v>7000</v>
      </c>
      <c r="G12" s="25">
        <v>3000</v>
      </c>
      <c r="H12" s="24">
        <v>6000</v>
      </c>
      <c r="I12" s="24">
        <v>6000</v>
      </c>
      <c r="J12" s="24">
        <v>12000</v>
      </c>
    </row>
    <row r="13" spans="1:10" x14ac:dyDescent="0.3">
      <c r="D13"/>
      <c r="G13" s="4"/>
    </row>
    <row r="14" spans="1:10" ht="15.6" x14ac:dyDescent="0.3">
      <c r="A14" s="13">
        <v>3</v>
      </c>
      <c r="B14" s="9"/>
      <c r="C14" s="15" t="s">
        <v>0</v>
      </c>
      <c r="D14" s="61">
        <v>9000</v>
      </c>
      <c r="E14" s="61">
        <v>12000</v>
      </c>
      <c r="G14" s="16">
        <v>6000</v>
      </c>
      <c r="H14" s="17">
        <v>8000</v>
      </c>
      <c r="I14" s="21">
        <f>G14*2</f>
        <v>12000</v>
      </c>
      <c r="J14" s="22">
        <f>H14*2</f>
        <v>16000</v>
      </c>
    </row>
    <row r="15" spans="1:10" ht="15.6" x14ac:dyDescent="0.3">
      <c r="A15" s="13"/>
      <c r="B15" s="9"/>
      <c r="C15" s="15"/>
      <c r="D15" s="61"/>
      <c r="E15" s="61"/>
      <c r="G15" s="16"/>
      <c r="H15" s="17"/>
      <c r="I15" s="21"/>
      <c r="J15" s="22"/>
    </row>
    <row r="16" spans="1:10" ht="15.6" x14ac:dyDescent="0.3">
      <c r="A16" s="13">
        <v>4</v>
      </c>
      <c r="B16" s="9"/>
      <c r="C16" s="15" t="s">
        <v>10</v>
      </c>
      <c r="D16" s="61"/>
      <c r="E16" s="61"/>
      <c r="G16" s="16"/>
      <c r="H16" s="20"/>
      <c r="I16" s="21"/>
      <c r="J16" s="22"/>
    </row>
    <row r="17" spans="1:10" ht="15.6" x14ac:dyDescent="0.3">
      <c r="A17" s="13"/>
      <c r="B17" s="9" t="s">
        <v>8</v>
      </c>
      <c r="C17" s="35" t="s">
        <v>42</v>
      </c>
      <c r="D17" s="61">
        <v>10000</v>
      </c>
      <c r="E17" s="61">
        <v>16000</v>
      </c>
      <c r="G17" s="16">
        <v>5000</v>
      </c>
      <c r="H17" s="17">
        <v>7500</v>
      </c>
      <c r="I17" s="21">
        <f>G17*2</f>
        <v>10000</v>
      </c>
      <c r="J17" s="22">
        <f>H17*2</f>
        <v>15000</v>
      </c>
    </row>
    <row r="18" spans="1:10" ht="15.6" x14ac:dyDescent="0.3">
      <c r="A18" s="13"/>
      <c r="B18" s="9" t="s">
        <v>9</v>
      </c>
      <c r="C18" s="35" t="s">
        <v>43</v>
      </c>
      <c r="D18" s="61">
        <v>10000</v>
      </c>
      <c r="E18" s="61">
        <v>16000</v>
      </c>
      <c r="G18" s="16">
        <v>5000</v>
      </c>
      <c r="H18" s="17">
        <v>7500</v>
      </c>
      <c r="I18" s="21">
        <f>G18*2</f>
        <v>10000</v>
      </c>
      <c r="J18" s="22">
        <f>H18*2</f>
        <v>15000</v>
      </c>
    </row>
    <row r="19" spans="1:10" ht="15.6" x14ac:dyDescent="0.3">
      <c r="A19" s="13"/>
      <c r="B19" s="9" t="s">
        <v>13</v>
      </c>
      <c r="C19" s="35" t="s">
        <v>44</v>
      </c>
      <c r="D19" s="61">
        <v>10000</v>
      </c>
      <c r="E19" s="61">
        <v>16000</v>
      </c>
      <c r="G19" s="16">
        <v>7500</v>
      </c>
      <c r="H19" s="17">
        <v>10000</v>
      </c>
      <c r="I19" s="21">
        <f t="shared" ref="I19" si="0">G19*2</f>
        <v>15000</v>
      </c>
      <c r="J19" s="22">
        <f t="shared" ref="J19" si="1">H19*2</f>
        <v>20000</v>
      </c>
    </row>
    <row r="20" spans="1:10" ht="15.6" x14ac:dyDescent="0.3">
      <c r="A20" s="13"/>
      <c r="B20" s="9"/>
      <c r="C20" s="14"/>
      <c r="D20" s="61"/>
      <c r="E20" s="61"/>
      <c r="G20" s="16"/>
      <c r="H20" s="17"/>
      <c r="I20" s="21"/>
      <c r="J20" s="22"/>
    </row>
    <row r="21" spans="1:10" ht="15.6" x14ac:dyDescent="0.3">
      <c r="A21" s="13">
        <v>5</v>
      </c>
      <c r="B21" s="9"/>
      <c r="C21" s="15" t="s">
        <v>4</v>
      </c>
      <c r="D21" s="61"/>
      <c r="E21" s="61"/>
      <c r="G21" s="16"/>
      <c r="H21" s="19"/>
      <c r="I21" s="21"/>
      <c r="J21" s="22"/>
    </row>
    <row r="22" spans="1:10" ht="15.6" x14ac:dyDescent="0.3">
      <c r="A22" s="13"/>
      <c r="B22" s="9" t="s">
        <v>8</v>
      </c>
      <c r="C22" s="35" t="s">
        <v>45</v>
      </c>
      <c r="D22" s="61">
        <v>17000</v>
      </c>
      <c r="E22" s="61">
        <v>17000</v>
      </c>
      <c r="G22" s="16">
        <v>7500</v>
      </c>
      <c r="H22" s="17">
        <v>10000</v>
      </c>
      <c r="I22" s="21">
        <f t="shared" ref="I22:I24" si="2">G22*2</f>
        <v>15000</v>
      </c>
      <c r="J22" s="22">
        <f t="shared" ref="J22:J24" si="3">H22*2</f>
        <v>20000</v>
      </c>
    </row>
    <row r="23" spans="1:10" ht="15.6" x14ac:dyDescent="0.3">
      <c r="A23" s="13"/>
      <c r="B23" s="9" t="s">
        <v>9</v>
      </c>
      <c r="C23" s="14" t="s">
        <v>5</v>
      </c>
      <c r="D23" s="61">
        <v>17000</v>
      </c>
      <c r="E23" s="61">
        <v>17000</v>
      </c>
      <c r="G23" s="16">
        <v>7500</v>
      </c>
      <c r="H23" s="17">
        <v>10000</v>
      </c>
      <c r="I23" s="21">
        <f t="shared" si="2"/>
        <v>15000</v>
      </c>
      <c r="J23" s="22">
        <f t="shared" si="3"/>
        <v>20000</v>
      </c>
    </row>
    <row r="24" spans="1:10" ht="15.6" x14ac:dyDescent="0.3">
      <c r="A24" s="13"/>
      <c r="B24" s="9" t="s">
        <v>13</v>
      </c>
      <c r="C24" s="14" t="s">
        <v>6</v>
      </c>
      <c r="D24" s="61">
        <v>17000</v>
      </c>
      <c r="E24" s="61">
        <v>17000</v>
      </c>
      <c r="G24" s="16">
        <v>7500</v>
      </c>
      <c r="H24" s="17">
        <v>10000</v>
      </c>
      <c r="I24" s="21">
        <f t="shared" si="2"/>
        <v>15000</v>
      </c>
      <c r="J24" s="22">
        <f t="shared" si="3"/>
        <v>20000</v>
      </c>
    </row>
    <row r="25" spans="1:10" ht="15.6" x14ac:dyDescent="0.3">
      <c r="A25" s="13"/>
      <c r="B25" s="9"/>
      <c r="C25" s="14"/>
      <c r="D25" s="61"/>
      <c r="E25" s="61"/>
      <c r="G25" s="16"/>
      <c r="H25" s="17"/>
      <c r="I25" s="21"/>
      <c r="J25" s="22"/>
    </row>
    <row r="26" spans="1:10" ht="15.6" x14ac:dyDescent="0.3">
      <c r="A26" s="13">
        <v>6</v>
      </c>
      <c r="B26" s="9"/>
      <c r="C26" s="15" t="s">
        <v>20</v>
      </c>
      <c r="D26" s="61"/>
      <c r="E26" s="61"/>
      <c r="G26" s="18"/>
      <c r="H26" s="20"/>
      <c r="I26" s="21"/>
      <c r="J26" s="22"/>
    </row>
    <row r="27" spans="1:10" ht="15.6" x14ac:dyDescent="0.3">
      <c r="A27" s="13"/>
      <c r="B27" s="9" t="s">
        <v>8</v>
      </c>
      <c r="C27" s="35" t="s">
        <v>37</v>
      </c>
      <c r="D27" s="61">
        <v>5500</v>
      </c>
      <c r="E27" s="61">
        <v>9000</v>
      </c>
      <c r="G27" s="16">
        <v>7500</v>
      </c>
      <c r="H27" s="17">
        <v>10000</v>
      </c>
      <c r="I27" s="21">
        <f t="shared" ref="I27:I30" si="4">G27*2</f>
        <v>15000</v>
      </c>
      <c r="J27" s="22">
        <f t="shared" ref="J27:J30" si="5">H27*2</f>
        <v>20000</v>
      </c>
    </row>
    <row r="28" spans="1:10" ht="15.6" x14ac:dyDescent="0.3">
      <c r="A28" s="13"/>
      <c r="B28" s="9" t="s">
        <v>9</v>
      </c>
      <c r="C28" s="35" t="s">
        <v>38</v>
      </c>
      <c r="D28" s="61">
        <v>5500</v>
      </c>
      <c r="E28" s="61">
        <v>9000</v>
      </c>
      <c r="G28" s="16">
        <v>7500</v>
      </c>
      <c r="H28" s="17">
        <v>10000</v>
      </c>
      <c r="I28" s="21">
        <f t="shared" si="4"/>
        <v>15000</v>
      </c>
      <c r="J28" s="22">
        <f t="shared" si="5"/>
        <v>20000</v>
      </c>
    </row>
    <row r="29" spans="1:10" ht="15.6" x14ac:dyDescent="0.3">
      <c r="A29" s="13"/>
      <c r="B29" s="9" t="s">
        <v>13</v>
      </c>
      <c r="C29" s="35" t="s">
        <v>39</v>
      </c>
      <c r="D29" s="61">
        <v>5500</v>
      </c>
      <c r="E29" s="61">
        <v>9000</v>
      </c>
      <c r="G29" s="16">
        <v>7500</v>
      </c>
      <c r="H29" s="17">
        <v>10000</v>
      </c>
      <c r="I29" s="21">
        <f t="shared" si="4"/>
        <v>15000</v>
      </c>
      <c r="J29" s="22">
        <f t="shared" si="5"/>
        <v>20000</v>
      </c>
    </row>
    <row r="30" spans="1:10" ht="15.6" x14ac:dyDescent="0.3">
      <c r="A30" s="13"/>
      <c r="B30" s="9" t="s">
        <v>14</v>
      </c>
      <c r="C30" s="35" t="s">
        <v>40</v>
      </c>
      <c r="D30" s="61">
        <v>5500</v>
      </c>
      <c r="E30" s="61">
        <v>9000</v>
      </c>
      <c r="G30" s="16">
        <v>7500</v>
      </c>
      <c r="H30" s="17">
        <v>10000</v>
      </c>
      <c r="I30" s="21">
        <f t="shared" si="4"/>
        <v>15000</v>
      </c>
      <c r="J30" s="22">
        <f t="shared" si="5"/>
        <v>20000</v>
      </c>
    </row>
    <row r="31" spans="1:10" ht="15.6" x14ac:dyDescent="0.3">
      <c r="A31" s="13"/>
      <c r="B31" s="34" t="s">
        <v>15</v>
      </c>
      <c r="C31" s="35" t="s">
        <v>41</v>
      </c>
      <c r="D31" s="61">
        <v>5500</v>
      </c>
      <c r="E31" s="61">
        <v>9000</v>
      </c>
      <c r="G31" s="16">
        <v>7500</v>
      </c>
      <c r="H31" s="17">
        <v>10000</v>
      </c>
      <c r="I31" s="21">
        <f t="shared" ref="I31" si="6">G31*2</f>
        <v>15000</v>
      </c>
      <c r="J31" s="22">
        <f t="shared" ref="J31" si="7">H31*2</f>
        <v>20000</v>
      </c>
    </row>
    <row r="32" spans="1:10" ht="15.6" x14ac:dyDescent="0.3">
      <c r="A32" s="13"/>
      <c r="B32" s="9"/>
      <c r="C32" s="14"/>
      <c r="D32" s="61"/>
      <c r="E32" s="61"/>
      <c r="G32" s="16"/>
      <c r="H32" s="17"/>
      <c r="I32" s="21"/>
      <c r="J32" s="22"/>
    </row>
    <row r="33" spans="1:10" ht="15.6" x14ac:dyDescent="0.3">
      <c r="A33" s="13">
        <v>7</v>
      </c>
      <c r="B33" s="9"/>
      <c r="C33" s="15" t="s">
        <v>46</v>
      </c>
      <c r="D33" s="61">
        <v>9000</v>
      </c>
      <c r="E33" s="61">
        <v>16000</v>
      </c>
      <c r="G33" s="16">
        <v>7500</v>
      </c>
      <c r="H33" s="17">
        <v>10000</v>
      </c>
      <c r="I33" s="21">
        <f t="shared" ref="I33" si="8">G33*2</f>
        <v>15000</v>
      </c>
      <c r="J33" s="22">
        <f t="shared" ref="J33" si="9">H33*2</f>
        <v>20000</v>
      </c>
    </row>
    <row r="34" spans="1:10" ht="15.6" x14ac:dyDescent="0.3">
      <c r="A34" s="13"/>
      <c r="B34" s="9"/>
      <c r="C34" s="14"/>
      <c r="D34" s="61"/>
      <c r="E34" s="61"/>
      <c r="G34" s="18"/>
      <c r="H34" s="20"/>
      <c r="I34" s="21"/>
      <c r="J34" s="22"/>
    </row>
    <row r="35" spans="1:10" ht="15.6" x14ac:dyDescent="0.3">
      <c r="A35" s="13">
        <v>8</v>
      </c>
      <c r="B35" s="9"/>
      <c r="C35" s="15" t="s">
        <v>47</v>
      </c>
      <c r="D35" s="61">
        <v>9000</v>
      </c>
      <c r="E35" s="61">
        <v>12000</v>
      </c>
      <c r="G35" s="16">
        <v>5000</v>
      </c>
      <c r="H35" s="17">
        <v>7500</v>
      </c>
      <c r="I35" s="21">
        <f t="shared" ref="I35" si="10">G35*2</f>
        <v>10000</v>
      </c>
      <c r="J35" s="22">
        <f t="shared" ref="J35" si="11">H35*2</f>
        <v>15000</v>
      </c>
    </row>
    <row r="36" spans="1:10" ht="15.6" x14ac:dyDescent="0.3">
      <c r="A36" s="13"/>
      <c r="B36" s="9"/>
      <c r="C36" s="14"/>
      <c r="D36" s="61"/>
      <c r="E36" s="61"/>
      <c r="G36" s="18"/>
      <c r="H36" s="20"/>
      <c r="I36" s="21"/>
      <c r="J36" s="22"/>
    </row>
    <row r="37" spans="1:10" ht="15.6" x14ac:dyDescent="0.3">
      <c r="A37" s="13">
        <v>9</v>
      </c>
      <c r="B37" s="9"/>
      <c r="C37" s="15" t="s">
        <v>48</v>
      </c>
      <c r="D37" s="61">
        <v>5500</v>
      </c>
      <c r="E37" s="61">
        <v>9000</v>
      </c>
      <c r="G37" s="16">
        <v>5000</v>
      </c>
      <c r="H37" s="17">
        <v>7500</v>
      </c>
      <c r="I37" s="21">
        <f t="shared" ref="I37" si="12">G37*2</f>
        <v>10000</v>
      </c>
      <c r="J37" s="22">
        <f t="shared" ref="J37" si="13">H37*2</f>
        <v>15000</v>
      </c>
    </row>
    <row r="38" spans="1:10" ht="15.6" x14ac:dyDescent="0.3">
      <c r="A38" s="13"/>
      <c r="B38" s="9"/>
      <c r="C38" s="14"/>
      <c r="D38" s="61"/>
      <c r="E38" s="61"/>
      <c r="G38" s="16"/>
      <c r="H38" s="19"/>
      <c r="I38" s="21"/>
      <c r="J38" s="22"/>
    </row>
    <row r="39" spans="1:10" ht="15.6" x14ac:dyDescent="0.3">
      <c r="A39" s="13">
        <v>10</v>
      </c>
      <c r="B39" s="9"/>
      <c r="C39" s="15" t="s">
        <v>19</v>
      </c>
      <c r="D39" s="61"/>
      <c r="E39" s="61"/>
      <c r="G39" s="18"/>
      <c r="H39" s="20"/>
      <c r="I39" s="21"/>
      <c r="J39" s="22"/>
    </row>
    <row r="40" spans="1:10" ht="15.6" x14ac:dyDescent="0.3">
      <c r="A40" s="13"/>
      <c r="B40" s="9" t="s">
        <v>8</v>
      </c>
      <c r="C40" s="35" t="s">
        <v>49</v>
      </c>
      <c r="D40" s="61">
        <v>5500</v>
      </c>
      <c r="E40" s="61">
        <v>9000</v>
      </c>
      <c r="G40" s="16">
        <v>5000</v>
      </c>
      <c r="H40" s="17">
        <v>7500</v>
      </c>
      <c r="I40" s="21">
        <f t="shared" ref="I40:J42" si="14">G40*2</f>
        <v>10000</v>
      </c>
      <c r="J40" s="22">
        <f t="shared" si="14"/>
        <v>15000</v>
      </c>
    </row>
    <row r="41" spans="1:10" ht="15.6" x14ac:dyDescent="0.3">
      <c r="A41" s="13"/>
      <c r="B41" s="9" t="s">
        <v>9</v>
      </c>
      <c r="C41" s="35" t="s">
        <v>51</v>
      </c>
      <c r="D41" s="61">
        <v>5500</v>
      </c>
      <c r="E41" s="61">
        <v>9000</v>
      </c>
      <c r="G41" s="16">
        <v>5000</v>
      </c>
      <c r="H41" s="17">
        <v>7500</v>
      </c>
      <c r="I41" s="21">
        <f t="shared" si="14"/>
        <v>10000</v>
      </c>
      <c r="J41" s="22">
        <f t="shared" si="14"/>
        <v>15000</v>
      </c>
    </row>
    <row r="42" spans="1:10" ht="15.6" x14ac:dyDescent="0.3">
      <c r="A42" s="13"/>
      <c r="B42" s="34" t="s">
        <v>13</v>
      </c>
      <c r="C42" s="35" t="s">
        <v>50</v>
      </c>
      <c r="D42" s="61">
        <v>5500</v>
      </c>
      <c r="E42" s="61">
        <v>9000</v>
      </c>
      <c r="G42" s="16">
        <v>5000</v>
      </c>
      <c r="H42" s="17">
        <v>7500</v>
      </c>
      <c r="I42" s="21">
        <f t="shared" si="14"/>
        <v>10000</v>
      </c>
      <c r="J42" s="22">
        <f t="shared" si="14"/>
        <v>15000</v>
      </c>
    </row>
    <row r="43" spans="1:10" ht="15.6" x14ac:dyDescent="0.3">
      <c r="A43" s="13"/>
      <c r="B43" s="9"/>
      <c r="C43" s="14"/>
      <c r="D43" s="61"/>
      <c r="E43" s="61"/>
      <c r="G43" s="16"/>
      <c r="H43" s="17"/>
      <c r="I43" s="21"/>
      <c r="J43" s="22"/>
    </row>
    <row r="44" spans="1:10" ht="15.6" x14ac:dyDescent="0.3">
      <c r="A44" s="13">
        <v>12</v>
      </c>
      <c r="B44" s="9"/>
      <c r="C44" s="15" t="s">
        <v>7</v>
      </c>
      <c r="D44" s="61"/>
      <c r="E44" s="62"/>
      <c r="G44" s="16"/>
      <c r="H44" s="17"/>
      <c r="I44" s="21"/>
      <c r="J44" s="22"/>
    </row>
    <row r="45" spans="1:10" ht="15.6" x14ac:dyDescent="0.3">
      <c r="A45" s="13"/>
      <c r="B45" s="9" t="s">
        <v>8</v>
      </c>
      <c r="C45" s="82" t="s">
        <v>52</v>
      </c>
      <c r="D45" s="61">
        <v>6500</v>
      </c>
      <c r="E45" s="62">
        <v>9000</v>
      </c>
      <c r="G45" s="16">
        <v>3500</v>
      </c>
      <c r="H45" s="17"/>
      <c r="I45" s="21">
        <f t="shared" ref="I45:I47" si="15">G45*2</f>
        <v>7000</v>
      </c>
      <c r="J45" s="22"/>
    </row>
    <row r="46" spans="1:10" ht="15.6" x14ac:dyDescent="0.3">
      <c r="A46" s="13"/>
      <c r="B46" s="9" t="s">
        <v>9</v>
      </c>
      <c r="C46" s="82" t="s">
        <v>53</v>
      </c>
      <c r="D46" s="61">
        <v>6500</v>
      </c>
      <c r="E46" s="62">
        <v>9000</v>
      </c>
      <c r="G46" s="16">
        <v>3500</v>
      </c>
      <c r="H46" s="17"/>
      <c r="I46" s="21">
        <f t="shared" si="15"/>
        <v>7000</v>
      </c>
      <c r="J46" s="22"/>
    </row>
    <row r="47" spans="1:10" ht="15.6" x14ac:dyDescent="0.3">
      <c r="A47" s="13"/>
      <c r="B47" s="9" t="s">
        <v>13</v>
      </c>
      <c r="C47" s="82" t="s">
        <v>54</v>
      </c>
      <c r="D47" s="61">
        <v>6500</v>
      </c>
      <c r="E47" s="62">
        <v>9000</v>
      </c>
      <c r="G47" s="16">
        <v>3500</v>
      </c>
      <c r="H47" s="17"/>
      <c r="I47" s="21">
        <f t="shared" si="15"/>
        <v>7000</v>
      </c>
      <c r="J47" s="22"/>
    </row>
    <row r="48" spans="1:10" ht="15.6" x14ac:dyDescent="0.3">
      <c r="A48" s="13"/>
      <c r="B48" s="9"/>
      <c r="C48" s="82"/>
      <c r="D48" s="61"/>
      <c r="E48" s="62"/>
      <c r="G48" s="16"/>
      <c r="H48" s="17"/>
      <c r="I48" s="21"/>
      <c r="J48" s="22"/>
    </row>
    <row r="49" spans="1:95" ht="15.6" x14ac:dyDescent="0.3">
      <c r="A49" s="13">
        <v>13</v>
      </c>
      <c r="B49" s="9"/>
      <c r="C49" s="83" t="s">
        <v>55</v>
      </c>
      <c r="D49" s="61">
        <v>50000</v>
      </c>
      <c r="E49" s="62">
        <v>50000</v>
      </c>
      <c r="G49" s="16"/>
      <c r="H49" s="17"/>
      <c r="I49" s="21"/>
      <c r="J49" s="22"/>
    </row>
    <row r="50" spans="1:95" ht="15.6" x14ac:dyDescent="0.3">
      <c r="A50" s="13"/>
      <c r="B50" s="9"/>
      <c r="C50" s="82"/>
      <c r="D50" s="61"/>
      <c r="E50" s="62"/>
      <c r="G50" s="16"/>
      <c r="H50" s="17"/>
      <c r="I50" s="21"/>
      <c r="J50" s="22"/>
    </row>
    <row r="51" spans="1:95" ht="15.6" x14ac:dyDescent="0.3">
      <c r="A51" s="13">
        <v>14</v>
      </c>
      <c r="B51" s="9"/>
      <c r="C51" s="15" t="s">
        <v>56</v>
      </c>
      <c r="D51" s="61">
        <v>50000</v>
      </c>
      <c r="E51" s="84">
        <v>50000</v>
      </c>
      <c r="G51" s="18"/>
      <c r="H51" s="19"/>
      <c r="I51" s="21"/>
      <c r="J51" s="22"/>
    </row>
    <row r="52" spans="1:95" ht="15.6" x14ac:dyDescent="0.3">
      <c r="A52" s="78"/>
      <c r="B52" s="79"/>
      <c r="C52" s="79"/>
      <c r="D52" s="79"/>
      <c r="E52" s="3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4" t="s">
        <v>2</v>
      </c>
      <c r="AP52" s="74"/>
      <c r="AQ52" s="74"/>
      <c r="AR52" s="74"/>
      <c r="AS52" s="74" t="s">
        <v>2</v>
      </c>
      <c r="AT52" s="74"/>
      <c r="AU52" s="74"/>
      <c r="AV52" s="74"/>
      <c r="AW52" s="74" t="s">
        <v>2</v>
      </c>
      <c r="AX52" s="74"/>
      <c r="AY52" s="74"/>
      <c r="AZ52" s="74"/>
      <c r="BA52" s="74" t="s">
        <v>2</v>
      </c>
      <c r="BB52" s="74"/>
      <c r="BC52" s="74"/>
      <c r="BD52" s="74"/>
      <c r="BE52" s="74" t="s">
        <v>2</v>
      </c>
      <c r="BF52" s="74"/>
      <c r="BG52" s="74"/>
      <c r="BH52" s="74"/>
      <c r="BI52" s="74" t="s">
        <v>2</v>
      </c>
      <c r="BJ52" s="74"/>
      <c r="BK52" s="74"/>
      <c r="BL52" s="74"/>
      <c r="BM52" s="74" t="s">
        <v>2</v>
      </c>
      <c r="BN52" s="74"/>
      <c r="BO52" s="74"/>
      <c r="BP52" s="74"/>
      <c r="BQ52" s="74" t="s">
        <v>2</v>
      </c>
      <c r="BR52" s="74"/>
      <c r="BS52" s="74"/>
      <c r="BT52" s="74"/>
      <c r="BU52" s="74" t="s">
        <v>2</v>
      </c>
      <c r="BV52" s="74"/>
      <c r="BW52" s="74"/>
      <c r="BX52" s="74"/>
      <c r="BY52" s="74" t="s">
        <v>2</v>
      </c>
      <c r="BZ52" s="74"/>
      <c r="CA52" s="74"/>
      <c r="CB52" s="74"/>
      <c r="CC52" s="74" t="s">
        <v>2</v>
      </c>
      <c r="CD52" s="74"/>
      <c r="CE52" s="74"/>
      <c r="CF52" s="74"/>
      <c r="CG52" s="74" t="s">
        <v>2</v>
      </c>
      <c r="CH52" s="74"/>
      <c r="CI52" s="74"/>
      <c r="CJ52" s="74"/>
      <c r="CK52" s="74" t="s">
        <v>2</v>
      </c>
      <c r="CL52" s="74"/>
      <c r="CM52" s="74"/>
      <c r="CN52" s="74"/>
      <c r="CO52" s="74" t="s">
        <v>2</v>
      </c>
      <c r="CP52" s="74"/>
      <c r="CQ52" s="74"/>
    </row>
    <row r="53" spans="1:95" x14ac:dyDescent="0.3">
      <c r="A53"/>
      <c r="B53" s="57" t="s">
        <v>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</row>
    <row r="54" spans="1:95" x14ac:dyDescent="0.3">
      <c r="A54" s="33"/>
      <c r="B54" s="57" t="s">
        <v>31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</row>
    <row r="55" spans="1:95" x14ac:dyDescent="0.3">
      <c r="A55" s="33"/>
      <c r="B55" s="57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</row>
    <row r="56" spans="1:95" ht="21" x14ac:dyDescent="0.4">
      <c r="A56" s="4"/>
      <c r="B56" s="4"/>
      <c r="C56" s="43" t="s">
        <v>59</v>
      </c>
      <c r="D56" s="31"/>
      <c r="E56" s="3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</row>
    <row r="57" spans="1:95" ht="21" x14ac:dyDescent="0.3">
      <c r="A57" s="41" t="s">
        <v>24</v>
      </c>
      <c r="B57" s="41" t="s">
        <v>25</v>
      </c>
      <c r="C57" s="48" t="s">
        <v>1</v>
      </c>
      <c r="D57" s="75" t="s">
        <v>22</v>
      </c>
      <c r="E57" s="75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</row>
    <row r="58" spans="1:95" ht="31.2" x14ac:dyDescent="0.3">
      <c r="A58" s="67"/>
      <c r="B58" s="68"/>
      <c r="C58" s="69"/>
      <c r="D58" s="70" t="s">
        <v>27</v>
      </c>
      <c r="E58" s="71" t="s">
        <v>28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</row>
    <row r="59" spans="1:95" ht="15.6" x14ac:dyDescent="0.3">
      <c r="A59" s="41">
        <v>1</v>
      </c>
      <c r="B59" s="41">
        <v>1</v>
      </c>
      <c r="C59" s="49" t="s">
        <v>32</v>
      </c>
      <c r="D59" s="50">
        <v>5500</v>
      </c>
      <c r="E59" s="50">
        <v>9000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</row>
    <row r="60" spans="1:95" ht="15.6" x14ac:dyDescent="0.3">
      <c r="A60" s="8"/>
      <c r="B60" s="28">
        <v>2</v>
      </c>
      <c r="C60" s="49" t="s">
        <v>33</v>
      </c>
      <c r="D60" s="51">
        <v>9000</v>
      </c>
      <c r="E60" s="51">
        <v>12000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</row>
    <row r="61" spans="1:95" ht="15.6" x14ac:dyDescent="0.3">
      <c r="A61" s="52"/>
      <c r="B61" s="52"/>
      <c r="C61" s="52" t="s">
        <v>26</v>
      </c>
      <c r="D61" s="53">
        <v>14500</v>
      </c>
      <c r="E61" s="53">
        <v>21000</v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</row>
    <row r="62" spans="1:95" ht="15.6" x14ac:dyDescent="0.3">
      <c r="A62" s="52"/>
      <c r="B62" s="52"/>
      <c r="C62" s="52" t="s">
        <v>23</v>
      </c>
      <c r="D62" s="54">
        <v>13000</v>
      </c>
      <c r="E62" s="54">
        <v>19000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</row>
    <row r="63" spans="1:95" x14ac:dyDescent="0.3">
      <c r="A63" s="33"/>
      <c r="B63" s="57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</row>
    <row r="64" spans="1:95" s="4" customFormat="1" ht="21" x14ac:dyDescent="0.4">
      <c r="C64" s="43" t="s">
        <v>58</v>
      </c>
      <c r="D64" s="31"/>
      <c r="E64" s="31"/>
    </row>
    <row r="65" spans="1:10" ht="21" x14ac:dyDescent="0.3">
      <c r="A65" s="41" t="s">
        <v>24</v>
      </c>
      <c r="B65" s="41" t="s">
        <v>25</v>
      </c>
      <c r="C65" s="48" t="s">
        <v>1</v>
      </c>
      <c r="D65" s="75" t="s">
        <v>22</v>
      </c>
      <c r="E65" s="75"/>
    </row>
    <row r="66" spans="1:10" s="66" customFormat="1" ht="21.6" customHeight="1" x14ac:dyDescent="0.5">
      <c r="A66" s="67"/>
      <c r="B66" s="68"/>
      <c r="C66" s="69"/>
      <c r="D66" s="70" t="s">
        <v>27</v>
      </c>
      <c r="E66" s="71" t="s">
        <v>28</v>
      </c>
      <c r="G66" s="72" t="s">
        <v>21</v>
      </c>
    </row>
    <row r="67" spans="1:10" ht="15.6" x14ac:dyDescent="0.3">
      <c r="A67" s="41">
        <v>2</v>
      </c>
      <c r="B67" s="41">
        <v>1</v>
      </c>
      <c r="C67" s="49" t="s">
        <v>32</v>
      </c>
      <c r="D67" s="50">
        <v>5500</v>
      </c>
      <c r="E67" s="50">
        <v>9000</v>
      </c>
      <c r="G67" s="44">
        <v>4000</v>
      </c>
      <c r="H67" s="45">
        <v>8000</v>
      </c>
      <c r="I67" s="46">
        <f>G67*2</f>
        <v>8000</v>
      </c>
      <c r="J67" s="47">
        <v>15000</v>
      </c>
    </row>
    <row r="68" spans="1:10" ht="15.6" x14ac:dyDescent="0.3">
      <c r="A68" s="8"/>
      <c r="B68" s="28">
        <v>2</v>
      </c>
      <c r="C68" s="49" t="s">
        <v>33</v>
      </c>
      <c r="D68" s="51">
        <v>9000</v>
      </c>
      <c r="E68" s="51">
        <v>12000</v>
      </c>
      <c r="G68" s="18"/>
      <c r="H68" s="20"/>
      <c r="I68" s="21"/>
      <c r="J68" s="22"/>
    </row>
    <row r="69" spans="1:10" ht="15.6" x14ac:dyDescent="0.3">
      <c r="A69" s="8"/>
      <c r="B69" s="41">
        <v>3</v>
      </c>
      <c r="C69" s="49" t="s">
        <v>34</v>
      </c>
      <c r="D69" s="51">
        <v>7000</v>
      </c>
      <c r="E69" s="51">
        <v>9000</v>
      </c>
      <c r="G69" s="37"/>
      <c r="H69" s="38"/>
      <c r="I69" s="39"/>
      <c r="J69" s="40"/>
    </row>
    <row r="70" spans="1:10" ht="15.6" x14ac:dyDescent="0.3">
      <c r="A70" s="3"/>
      <c r="B70" s="3">
        <v>4</v>
      </c>
      <c r="C70" s="29" t="s">
        <v>36</v>
      </c>
      <c r="D70" s="51">
        <v>5000</v>
      </c>
      <c r="E70" s="51">
        <v>7000</v>
      </c>
      <c r="G70" s="25">
        <v>3000</v>
      </c>
      <c r="H70" s="24">
        <v>6000</v>
      </c>
      <c r="I70" s="24">
        <v>6000</v>
      </c>
      <c r="J70" s="24">
        <v>12000</v>
      </c>
    </row>
    <row r="71" spans="1:10" s="42" customFormat="1" ht="15.6" x14ac:dyDescent="0.3">
      <c r="A71" s="52"/>
      <c r="B71" s="52"/>
      <c r="C71" s="52" t="s">
        <v>26</v>
      </c>
      <c r="D71" s="53">
        <v>26500</v>
      </c>
      <c r="E71" s="53">
        <v>37000</v>
      </c>
    </row>
    <row r="72" spans="1:10" s="42" customFormat="1" ht="15.6" x14ac:dyDescent="0.3">
      <c r="A72" s="52"/>
      <c r="B72" s="52"/>
      <c r="C72" s="52" t="s">
        <v>23</v>
      </c>
      <c r="D72" s="54">
        <v>20000</v>
      </c>
      <c r="E72" s="54">
        <v>28000</v>
      </c>
    </row>
    <row r="73" spans="1:10" x14ac:dyDescent="0.3">
      <c r="C73" s="2"/>
      <c r="D73" s="7"/>
    </row>
    <row r="74" spans="1:10" s="4" customFormat="1" ht="21" x14ac:dyDescent="0.4">
      <c r="C74" s="43" t="s">
        <v>57</v>
      </c>
      <c r="D74" s="31"/>
      <c r="E74" s="31"/>
    </row>
    <row r="75" spans="1:10" ht="21" x14ac:dyDescent="0.3">
      <c r="A75" s="41" t="s">
        <v>24</v>
      </c>
      <c r="B75" s="41" t="s">
        <v>25</v>
      </c>
      <c r="C75" s="48" t="s">
        <v>1</v>
      </c>
      <c r="D75" s="75" t="s">
        <v>22</v>
      </c>
      <c r="E75" s="75"/>
    </row>
    <row r="76" spans="1:10" s="66" customFormat="1" ht="21.6" customHeight="1" x14ac:dyDescent="0.5">
      <c r="A76" s="67"/>
      <c r="B76" s="68"/>
      <c r="C76" s="69"/>
      <c r="D76" s="70" t="s">
        <v>27</v>
      </c>
      <c r="E76" s="71" t="s">
        <v>28</v>
      </c>
      <c r="G76" s="72" t="s">
        <v>21</v>
      </c>
    </row>
    <row r="77" spans="1:10" ht="15.6" x14ac:dyDescent="0.3">
      <c r="A77" s="41">
        <v>3</v>
      </c>
      <c r="B77" s="41">
        <v>1</v>
      </c>
      <c r="C77" s="49" t="s">
        <v>32</v>
      </c>
      <c r="D77" s="50">
        <v>5500</v>
      </c>
      <c r="E77" s="50">
        <v>9000</v>
      </c>
      <c r="G77" s="44">
        <v>4000</v>
      </c>
      <c r="H77" s="45">
        <v>8000</v>
      </c>
      <c r="I77" s="46">
        <f>G77*2</f>
        <v>8000</v>
      </c>
      <c r="J77" s="47">
        <v>15000</v>
      </c>
    </row>
    <row r="78" spans="1:10" ht="15.6" x14ac:dyDescent="0.3">
      <c r="A78" s="8"/>
      <c r="B78" s="28">
        <v>2</v>
      </c>
      <c r="C78" s="49" t="s">
        <v>33</v>
      </c>
      <c r="D78" s="51">
        <v>9000</v>
      </c>
      <c r="E78" s="51">
        <v>12000</v>
      </c>
      <c r="G78" s="18"/>
      <c r="H78" s="20"/>
      <c r="I78" s="21"/>
      <c r="J78" s="22"/>
    </row>
    <row r="79" spans="1:10" ht="15.6" x14ac:dyDescent="0.3">
      <c r="A79" s="8"/>
      <c r="B79" s="41">
        <v>3</v>
      </c>
      <c r="C79" s="49" t="s">
        <v>34</v>
      </c>
      <c r="D79" s="51">
        <v>7000</v>
      </c>
      <c r="E79" s="51">
        <v>9000</v>
      </c>
      <c r="G79" s="37"/>
      <c r="H79" s="38"/>
      <c r="I79" s="39"/>
      <c r="J79" s="40"/>
    </row>
    <row r="80" spans="1:10" ht="15.6" x14ac:dyDescent="0.3">
      <c r="A80" s="3"/>
      <c r="B80" s="3">
        <v>4</v>
      </c>
      <c r="C80" s="29" t="s">
        <v>36</v>
      </c>
      <c r="D80" s="51">
        <v>5000</v>
      </c>
      <c r="E80" s="51">
        <v>7000</v>
      </c>
      <c r="G80" s="25">
        <v>3000</v>
      </c>
      <c r="H80" s="24">
        <v>6000</v>
      </c>
      <c r="I80" s="24">
        <v>6000</v>
      </c>
      <c r="J80" s="24">
        <v>12000</v>
      </c>
    </row>
    <row r="81" spans="1:10" ht="15.6" x14ac:dyDescent="0.3">
      <c r="A81" s="9"/>
      <c r="B81" s="9">
        <v>5</v>
      </c>
      <c r="C81" s="56" t="s">
        <v>37</v>
      </c>
      <c r="D81" s="51">
        <v>5500</v>
      </c>
      <c r="E81" s="51">
        <v>9000</v>
      </c>
      <c r="G81" s="16">
        <v>7500</v>
      </c>
      <c r="H81" s="17">
        <v>10000</v>
      </c>
      <c r="I81" s="21">
        <f t="shared" ref="I81:I82" si="16">G81*2</f>
        <v>15000</v>
      </c>
      <c r="J81" s="22">
        <f t="shared" ref="J81:J82" si="17">H81*2</f>
        <v>20000</v>
      </c>
    </row>
    <row r="82" spans="1:10" ht="15.6" x14ac:dyDescent="0.3">
      <c r="A82" s="9"/>
      <c r="B82" s="9">
        <v>6</v>
      </c>
      <c r="C82" s="56" t="s">
        <v>38</v>
      </c>
      <c r="D82" s="51">
        <v>5500</v>
      </c>
      <c r="E82" s="51">
        <v>9000</v>
      </c>
      <c r="G82" s="16">
        <v>7500</v>
      </c>
      <c r="H82" s="17">
        <v>10000</v>
      </c>
      <c r="I82" s="21">
        <f t="shared" si="16"/>
        <v>15000</v>
      </c>
      <c r="J82" s="22">
        <f t="shared" si="17"/>
        <v>20000</v>
      </c>
    </row>
    <row r="83" spans="1:10" ht="15.6" x14ac:dyDescent="0.3">
      <c r="A83" s="9"/>
      <c r="B83" s="9">
        <v>7</v>
      </c>
      <c r="C83" s="56" t="s">
        <v>43</v>
      </c>
      <c r="D83" s="51">
        <v>10000</v>
      </c>
      <c r="E83" s="51">
        <v>16000</v>
      </c>
      <c r="G83" s="16">
        <v>5000</v>
      </c>
      <c r="H83" s="17">
        <v>7500</v>
      </c>
      <c r="I83" s="21">
        <f>G83*2</f>
        <v>10000</v>
      </c>
      <c r="J83" s="22">
        <f>H83*2</f>
        <v>15000</v>
      </c>
    </row>
    <row r="84" spans="1:10" ht="15.6" x14ac:dyDescent="0.3">
      <c r="A84" s="9"/>
      <c r="B84" s="9">
        <v>8</v>
      </c>
      <c r="C84" s="56" t="s">
        <v>44</v>
      </c>
      <c r="D84" s="51">
        <v>10000</v>
      </c>
      <c r="E84" s="51">
        <v>16000</v>
      </c>
      <c r="G84" s="16">
        <v>7500</v>
      </c>
      <c r="H84" s="17">
        <v>10000</v>
      </c>
      <c r="I84" s="21">
        <f t="shared" ref="I84" si="18">G84*2</f>
        <v>15000</v>
      </c>
      <c r="J84" s="22">
        <f t="shared" ref="J84" si="19">H84*2</f>
        <v>20000</v>
      </c>
    </row>
    <row r="85" spans="1:10" s="42" customFormat="1" ht="15.6" x14ac:dyDescent="0.3">
      <c r="A85" s="52"/>
      <c r="B85" s="52"/>
      <c r="C85" s="52" t="s">
        <v>26</v>
      </c>
      <c r="D85" s="53">
        <v>57500</v>
      </c>
      <c r="E85" s="53">
        <v>87000</v>
      </c>
    </row>
    <row r="86" spans="1:10" s="42" customFormat="1" ht="15.6" x14ac:dyDescent="0.3">
      <c r="A86" s="52"/>
      <c r="B86" s="52"/>
      <c r="C86" s="52" t="s">
        <v>23</v>
      </c>
      <c r="D86" s="54">
        <v>40000</v>
      </c>
      <c r="E86" s="54">
        <v>48000</v>
      </c>
    </row>
    <row r="88" spans="1:10" x14ac:dyDescent="0.3">
      <c r="B88" s="32" t="s">
        <v>29</v>
      </c>
    </row>
    <row r="89" spans="1:10" x14ac:dyDescent="0.3">
      <c r="B89" t="s">
        <v>30</v>
      </c>
    </row>
    <row r="91" spans="1:10" x14ac:dyDescent="0.3">
      <c r="C91" s="5"/>
      <c r="D91" s="5"/>
    </row>
    <row r="92" spans="1:10" x14ac:dyDescent="0.3">
      <c r="C92" s="5" t="s">
        <v>3</v>
      </c>
      <c r="D92"/>
    </row>
    <row r="93" spans="1:10" x14ac:dyDescent="0.3">
      <c r="C93" s="6"/>
      <c r="D93"/>
    </row>
  </sheetData>
  <mergeCells count="28">
    <mergeCell ref="BI52:BL52"/>
    <mergeCell ref="BM52:BP52"/>
    <mergeCell ref="D65:E65"/>
    <mergeCell ref="D75:E75"/>
    <mergeCell ref="D4:E4"/>
    <mergeCell ref="A52:D52"/>
    <mergeCell ref="D57:E57"/>
    <mergeCell ref="AO52:AR52"/>
    <mergeCell ref="AS52:AV52"/>
    <mergeCell ref="AW52:AZ52"/>
    <mergeCell ref="BA52:BD52"/>
    <mergeCell ref="BE52:BH52"/>
    <mergeCell ref="F52:H52"/>
    <mergeCell ref="I52:L52"/>
    <mergeCell ref="M52:P52"/>
    <mergeCell ref="Q52:T52"/>
    <mergeCell ref="CK52:CN52"/>
    <mergeCell ref="CO52:CQ52"/>
    <mergeCell ref="BQ52:BT52"/>
    <mergeCell ref="BU52:BX52"/>
    <mergeCell ref="BY52:CB52"/>
    <mergeCell ref="CC52:CF52"/>
    <mergeCell ref="CG52:CJ52"/>
    <mergeCell ref="U52:X52"/>
    <mergeCell ref="Y52:AB52"/>
    <mergeCell ref="AC52:AF52"/>
    <mergeCell ref="AG52:AJ52"/>
    <mergeCell ref="AK52:AN52"/>
  </mergeCells>
  <pageMargins left="0.39" right="0.45" top="0.75" bottom="0.75" header="0.3" footer="0.3"/>
  <pageSetup scale="10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ICCS</dc:creator>
  <cp:lastModifiedBy>Muhammad Adil Raees</cp:lastModifiedBy>
  <cp:lastPrinted>2015-04-24T06:20:04Z</cp:lastPrinted>
  <dcterms:created xsi:type="dcterms:W3CDTF">2014-05-21T05:37:59Z</dcterms:created>
  <dcterms:modified xsi:type="dcterms:W3CDTF">2026-03-31T15:33:15Z</dcterms:modified>
</cp:coreProperties>
</file>